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S9" i="1"/>
  <c r="T9"/>
  <c r="L8"/>
  <c r="L9" s="1"/>
  <c r="U8"/>
  <c r="U9" s="1"/>
  <c r="J9"/>
  <c r="P9"/>
  <c r="Q9"/>
  <c r="R9"/>
  <c r="O9"/>
  <c r="M9"/>
  <c r="K9"/>
  <c r="I9"/>
  <c r="V8" l="1"/>
  <c r="V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<sst xmlns="http://schemas.openxmlformats.org/spreadsheetml/2006/main" count="27" uniqueCount="27">
  <si>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</si>
  <si>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</si>
  <si>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</si>
  <si>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</si>
  <si>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</si>
  <si>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</si>
  <si>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</si>
  <si>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</si>
  <si>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</si>
  <si>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</si>
  <si>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</si>
  <si>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</si>
  <si>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</si>
  <si>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</si>
  <si>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</si>
  <si>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</si>
  <si>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</si>
  <si>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</si>
  <si>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</si>
  <si>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</si>
  <si>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</si>
  <si>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</si>
  <si>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</si>
  <si>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</si>
  <si>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</si>
  <si>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135 Виплата лікарняних ПФ</t>
  </si>
  <si>
    <t>квітень 2024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</si>
</sst>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T13" sqref="T13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1" width="8.42578125" customWidth="1"/>
    <col min="12" max="12" width="7.85546875" bestFit="1" customWidth="1"/>
    <col min="13" max="13" width="4.28515625" customWidth="1"/>
    <col min="14" max="14" width="3.7109375" customWidth="1"/>
    <col min="15" max="15" width="8.5703125" bestFit="1" customWidth="1"/>
    <col min="16" max="16" width="5.85546875" customWidth="1"/>
    <col min="17" max="17" width="7.5703125" customWidth="1"/>
    <col min="18" max="18" width="7.85546875" bestFit="1" customWidth="1"/>
    <col min="19" max="20" width="7.85546875" customWidth="1"/>
    <col min="21" max="21" width="8.42578125" customWidth="1"/>
  </cols>
  <sheetData>
    <row r="1" spans="1:23" ht="21.9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3" ht="39" customHeight="1">
      <c r="I2" s="37" t="s">
        <v>19</v>
      </c>
      <c r="J2" s="38"/>
      <c r="K2" s="38"/>
      <c r="L2" s="38"/>
      <c r="M2" s="38"/>
      <c r="N2" s="38"/>
    </row>
    <row r="3" spans="1:23" ht="24.75" customHeight="1">
      <c r="H3" s="31" t="s">
        <v>15</v>
      </c>
      <c r="I3" s="32"/>
      <c r="J3" s="32"/>
      <c r="K3" s="32"/>
      <c r="L3" s="32"/>
      <c r="M3" s="32"/>
    </row>
    <row r="4" spans="1:23" ht="16.5" customHeight="1">
      <c r="H4" s="33" t="s">
        <v>26</v>
      </c>
      <c r="I4" s="34"/>
      <c r="J4" s="34"/>
      <c r="K4" s="34"/>
      <c r="L4" s="34"/>
      <c r="M4" s="34"/>
    </row>
    <row r="5" spans="1:23" ht="17.850000000000001" customHeight="1">
      <c r="C5" s="35" t="s">
        <v>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14"/>
      <c r="T5" s="12"/>
    </row>
    <row r="6" spans="1:23" ht="15" customHeight="1">
      <c r="A6" s="36"/>
      <c r="B6" s="36"/>
      <c r="C6" s="36"/>
    </row>
    <row r="7" spans="1:23" ht="62.25" customHeight="1">
      <c r="A7" s="1" t="s">
        <v>1</v>
      </c>
      <c r="B7" s="1" t="s">
        <v>2</v>
      </c>
      <c r="C7" s="22" t="s">
        <v>3</v>
      </c>
      <c r="D7" s="23"/>
      <c r="E7" s="1" t="s">
        <v>4</v>
      </c>
      <c r="F7" s="10" t="s">
        <v>22</v>
      </c>
      <c r="G7" s="22" t="s">
        <v>5</v>
      </c>
      <c r="H7" s="23"/>
      <c r="I7" s="6" t="s">
        <v>12</v>
      </c>
      <c r="J7" s="6" t="s">
        <v>13</v>
      </c>
      <c r="K7" s="6" t="s">
        <v>14</v>
      </c>
      <c r="L7" s="1" t="s">
        <v>6</v>
      </c>
      <c r="M7" s="22" t="s">
        <v>20</v>
      </c>
      <c r="N7" s="23"/>
      <c r="O7" s="1" t="s">
        <v>9</v>
      </c>
      <c r="P7" s="1" t="s">
        <v>10</v>
      </c>
      <c r="Q7" s="1" t="s">
        <v>11</v>
      </c>
      <c r="R7" s="1" t="s">
        <v>24</v>
      </c>
      <c r="S7" s="1" t="s">
        <v>25</v>
      </c>
      <c r="T7" s="1" t="s">
        <v>23</v>
      </c>
      <c r="U7" s="8" t="s">
        <v>7</v>
      </c>
      <c r="V7" s="10" t="s">
        <v>21</v>
      </c>
    </row>
    <row r="8" spans="1:23" ht="48" customHeight="1">
      <c r="A8" s="2">
        <v>1</v>
      </c>
      <c r="B8" s="2">
        <v>39</v>
      </c>
      <c r="C8" s="24" t="s">
        <v>16</v>
      </c>
      <c r="D8" s="25"/>
      <c r="E8" s="7" t="s">
        <v>17</v>
      </c>
      <c r="F8" s="13">
        <v>16522.18</v>
      </c>
      <c r="G8" s="26">
        <v>22</v>
      </c>
      <c r="H8" s="27"/>
      <c r="I8" s="4">
        <v>32304</v>
      </c>
      <c r="J8" s="4">
        <v>800</v>
      </c>
      <c r="K8" s="4">
        <v>9691.2000000000007</v>
      </c>
      <c r="L8" s="4">
        <f>SUM(I8:K8)</f>
        <v>42795.199999999997</v>
      </c>
      <c r="M8" s="28">
        <v>10000</v>
      </c>
      <c r="N8" s="29"/>
      <c r="O8" s="4">
        <v>7703.14</v>
      </c>
      <c r="P8" s="4">
        <v>641.92999999999995</v>
      </c>
      <c r="Q8" s="4">
        <v>427.95</v>
      </c>
      <c r="R8" s="4">
        <v>16522.18</v>
      </c>
      <c r="S8" s="4"/>
      <c r="T8" s="4">
        <v>0</v>
      </c>
      <c r="U8" s="4">
        <f>SUM(M8:T8)</f>
        <v>35295.199999999997</v>
      </c>
      <c r="V8" s="9">
        <f>F8+L8-U8</f>
        <v>24022.18</v>
      </c>
      <c r="W8" s="11"/>
    </row>
    <row r="9" spans="1:23" ht="11.1" customHeight="1">
      <c r="A9" s="15" t="s">
        <v>8</v>
      </c>
      <c r="B9" s="16"/>
      <c r="C9" s="16"/>
      <c r="D9" s="16"/>
      <c r="E9" s="17"/>
      <c r="F9" s="13">
        <v>2643.58</v>
      </c>
      <c r="G9" s="18"/>
      <c r="H9" s="19"/>
      <c r="I9" s="3">
        <f t="shared" ref="I9:M9" si="0">SUM(I8:I8)</f>
        <v>32304</v>
      </c>
      <c r="J9" s="3">
        <f t="shared" si="0"/>
        <v>800</v>
      </c>
      <c r="K9" s="3">
        <f t="shared" si="0"/>
        <v>9691.2000000000007</v>
      </c>
      <c r="L9" s="3">
        <f t="shared" si="0"/>
        <v>42795.199999999997</v>
      </c>
      <c r="M9" s="20">
        <f t="shared" si="0"/>
        <v>10000</v>
      </c>
      <c r="N9" s="21"/>
      <c r="O9" s="5">
        <f t="shared" ref="O9:V9" si="1">SUM(O8:O8)</f>
        <v>7703.14</v>
      </c>
      <c r="P9" s="5">
        <f t="shared" si="1"/>
        <v>641.92999999999995</v>
      </c>
      <c r="Q9" s="5">
        <f t="shared" si="1"/>
        <v>427.95</v>
      </c>
      <c r="R9" s="5">
        <f t="shared" si="1"/>
        <v>16522.18</v>
      </c>
      <c r="S9" s="5">
        <f t="shared" si="1"/>
        <v>0</v>
      </c>
      <c r="T9" s="5">
        <f t="shared" si="1"/>
        <v>0</v>
      </c>
      <c r="U9" s="5">
        <f t="shared" si="1"/>
        <v>35295.199999999997</v>
      </c>
      <c r="V9" s="5">
        <f t="shared" si="1"/>
        <v>24022.18</v>
      </c>
    </row>
    <row r="10" spans="1:23" ht="9.9499999999999993" customHeight="1"/>
  </sheetData>
  <mergeCells count="15">
    <mergeCell ref="A1:K1"/>
    <mergeCell ref="H3:M3"/>
    <mergeCell ref="H4:M4"/>
    <mergeCell ref="C5:R5"/>
    <mergeCell ref="A6:C6"/>
    <mergeCell ref="I2:N2"/>
    <mergeCell ref="A9:E9"/>
    <mergeCell ref="G9:H9"/>
    <mergeCell ref="M9:N9"/>
    <mergeCell ref="C7:D7"/>
    <mergeCell ref="G7:H7"/>
    <mergeCell ref="M7:N7"/>
    <mergeCell ref="C8:D8"/>
    <mergeCell ref="G8:H8"/>
    <mergeCell ref="M8:N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2024-05-09T07:19:23Z</dcterms:modified>
</cp:coreProperties>
</file>